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ШКОЛА 22\ШКОЛА 22\20-21\ВПР\"/>
    </mc:Choice>
  </mc:AlternateContent>
  <xr:revisionPtr revIDLastSave="0" documentId="13_ncr:1_{F34F46BE-A3C1-44BE-BA02-B1C3F6614CCB}" xr6:coauthVersionLast="45" xr6:coauthVersionMax="45" xr10:uidLastSave="{00000000-0000-0000-0000-000000000000}"/>
  <bookViews>
    <workbookView xWindow="7620" yWindow="60" windowWidth="13455" windowHeight="15240" xr2:uid="{00AB9F73-FADA-4751-9FC1-2C6AEAFD3CD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M66" i="1"/>
  <c r="L64" i="1"/>
  <c r="M61" i="1"/>
  <c r="L16" i="1" l="1"/>
  <c r="L20" i="1"/>
  <c r="M25" i="1"/>
  <c r="M34" i="1"/>
  <c r="M43" i="1"/>
  <c r="M57" i="1"/>
  <c r="L11" i="1"/>
  <c r="M13" i="1"/>
  <c r="M27" i="1"/>
  <c r="M36" i="1"/>
  <c r="M45" i="1"/>
  <c r="M64" i="1"/>
  <c r="M7" i="1"/>
  <c r="M9" i="1"/>
  <c r="M11" i="1"/>
  <c r="L13" i="1"/>
  <c r="K16" i="1"/>
  <c r="L18" i="1"/>
  <c r="M20" i="1"/>
  <c r="M23" i="1"/>
  <c r="K25" i="1"/>
  <c r="L27" i="1"/>
  <c r="M29" i="1"/>
  <c r="M32" i="1"/>
  <c r="K34" i="1"/>
  <c r="L36" i="1"/>
  <c r="M38" i="1"/>
  <c r="M40" i="1"/>
  <c r="K43" i="1"/>
  <c r="L45" i="1"/>
  <c r="M47" i="1"/>
  <c r="M50" i="1"/>
  <c r="M53" i="1"/>
  <c r="M55" i="1"/>
  <c r="K57" i="1"/>
  <c r="L59" i="1"/>
  <c r="M59" i="1"/>
  <c r="K69" i="1"/>
  <c r="L69" i="1"/>
  <c r="K66" i="1"/>
  <c r="K64" i="1"/>
  <c r="L66" i="1"/>
  <c r="L57" i="1"/>
  <c r="K53" i="1"/>
  <c r="L55" i="1"/>
  <c r="K61" i="1"/>
  <c r="K55" i="1"/>
  <c r="L53" i="1"/>
  <c r="K59" i="1"/>
  <c r="L61" i="1"/>
  <c r="K50" i="1"/>
  <c r="L50" i="1"/>
  <c r="L43" i="1"/>
  <c r="K47" i="1"/>
  <c r="K45" i="1"/>
  <c r="L47" i="1"/>
  <c r="K40" i="1"/>
  <c r="L40" i="1"/>
  <c r="K32" i="1"/>
  <c r="L34" i="1"/>
  <c r="L32" i="1"/>
  <c r="K38" i="1"/>
  <c r="K36" i="1"/>
  <c r="L38" i="1"/>
  <c r="K23" i="1"/>
  <c r="L25" i="1"/>
  <c r="L23" i="1"/>
  <c r="K29" i="1"/>
  <c r="K27" i="1"/>
  <c r="L29" i="1"/>
  <c r="M18" i="1"/>
  <c r="M16" i="1"/>
  <c r="K20" i="1"/>
  <c r="K18" i="1"/>
  <c r="K13" i="1"/>
  <c r="K11" i="1"/>
  <c r="K9" i="1"/>
  <c r="L9" i="1"/>
  <c r="K7" i="1"/>
  <c r="L7" i="1"/>
  <c r="M4" i="1" l="1"/>
  <c r="K4" i="1"/>
  <c r="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  <author>ноут</author>
  </authors>
  <commentList>
    <comment ref="C4" authorId="0" shapeId="0" xr:uid="{A9831D3C-CC3A-4A26-9948-C987AD596FBF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4" authorId="1" shapeId="0" xr:uid="{38A503D8-30EC-4331-81B0-A144F24A5396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7" authorId="0" shapeId="0" xr:uid="{D155C390-C205-4E3B-B78A-CA73CC26B9C6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1" shapeId="0" xr:uid="{EB0B50E9-72B2-4F48-83D6-4CCF64DB33CD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9" authorId="0" shapeId="0" xr:uid="{A28C551A-94E2-4DBB-A235-4F1937BD4CB4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9" authorId="1" shapeId="0" xr:uid="{FDB64249-0898-4855-95B5-DC45D5A8E74A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11" authorId="0" shapeId="0" xr:uid="{806345A2-4941-4E89-AB48-3647CA0D6E75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11" authorId="1" shapeId="0" xr:uid="{7F560B83-4D13-4BA2-B464-579EDA13C6BF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13" authorId="0" shapeId="0" xr:uid="{108E6DE5-B3A1-4A55-B4AC-D6FA67F5BE2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13" authorId="1" shapeId="0" xr:uid="{53718330-929C-4D21-B40F-A68B2D7B5C24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16" authorId="0" shapeId="0" xr:uid="{C95F7C27-4204-47C6-BD1C-CC00D072133B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16" authorId="1" shapeId="0" xr:uid="{0FC213F7-D449-430A-B286-BAE66A855908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18" authorId="0" shapeId="0" xr:uid="{D859778E-5F71-40C3-B3AC-9552F55E19C7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18" authorId="1" shapeId="0" xr:uid="{D0DCDF1E-670E-4BC7-BC33-091A1C9E1F86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20" authorId="0" shapeId="0" xr:uid="{AD239A99-27E4-4C1E-A560-75BA8E4E0427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20" authorId="1" shapeId="0" xr:uid="{3FD878E8-E8BE-4C97-884C-640028DC165C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23" authorId="0" shapeId="0" xr:uid="{EE6DB208-6A42-42A7-9D19-960D138E5BBC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23" authorId="1" shapeId="0" xr:uid="{A6D0EA62-DEC3-4893-9461-7817D91B9EF2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25" authorId="0" shapeId="0" xr:uid="{0637A50E-81C1-4FC1-AB82-9084F20BD79C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25" authorId="1" shapeId="0" xr:uid="{5EB1C98A-12AF-4D5D-8E5E-40D1DF93810A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27" authorId="0" shapeId="0" xr:uid="{397388BB-B431-4839-93B7-FC701C8259D6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27" authorId="1" shapeId="0" xr:uid="{AD75AE20-40FE-41BC-8315-E5E68D68B8E3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29" authorId="0" shapeId="0" xr:uid="{99BD8102-9DD6-4007-B7F7-63D0300F775C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29" authorId="1" shapeId="0" xr:uid="{A60C5906-083F-4C23-9D87-21DDC079DB7B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32" authorId="0" shapeId="0" xr:uid="{54EA6084-C191-4D09-98F4-DC9AE86929FB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32" authorId="1" shapeId="0" xr:uid="{DB721272-E6E7-4FC6-B9F1-C5B4DC7B52BA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34" authorId="0" shapeId="0" xr:uid="{D6460675-6CAA-4CDB-B74C-26D620BAF321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34" authorId="1" shapeId="0" xr:uid="{B067D5DB-41A2-4521-863F-CF963C0B90A5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36" authorId="0" shapeId="0" xr:uid="{9FFBF8F5-F915-4F29-8F28-78215ACCD34C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36" authorId="1" shapeId="0" xr:uid="{8189D1D6-3684-40B2-824F-521A607458B2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38" authorId="0" shapeId="0" xr:uid="{00A1F352-42D2-4BCE-934E-C5E462E2E85B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38" authorId="1" shapeId="0" xr:uid="{2EA708AA-B4DF-4FDA-8E44-789EAB98E495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40" authorId="0" shapeId="0" xr:uid="{191A7293-AEC2-48C9-8CE8-1DAD730ED0DC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40" authorId="1" shapeId="0" xr:uid="{08C66010-A3AD-4B28-AD27-CA9D108251A3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43" authorId="0" shapeId="0" xr:uid="{DEC7E822-B255-4D8C-9D30-4D1CF1868C66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43" authorId="1" shapeId="0" xr:uid="{B4CA4203-8EB4-402E-B346-805DDA5E62FD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45" authorId="0" shapeId="0" xr:uid="{A6268CC4-324F-45DC-89AA-F58BA440BC3B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45" authorId="1" shapeId="0" xr:uid="{BBBD2859-E105-4FC6-BC63-0D714730FB72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47" authorId="0" shapeId="0" xr:uid="{EF668C30-90E9-4EBB-B1CC-0F30CE1DAC52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47" authorId="1" shapeId="0" xr:uid="{4E2FD210-4B27-4E91-A459-24F729124C48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50" authorId="0" shapeId="0" xr:uid="{90A5BDAA-9457-4C61-A14B-059E569D67E3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50" authorId="1" shapeId="0" xr:uid="{9F7B707E-6212-4E5F-8BBC-121B52D721BA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53" authorId="0" shapeId="0" xr:uid="{AB8DCB2C-6C83-42C5-A439-CAE61A05D679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53" authorId="1" shapeId="0" xr:uid="{6C99E4A7-6F08-4D03-B094-5AD91D4CA131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55" authorId="0" shapeId="0" xr:uid="{982E9DF3-5850-4F1A-AAC2-413BEC911F71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55" authorId="1" shapeId="0" xr:uid="{17FE0B7C-86EB-427A-9182-7D8BE8FA4625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57" authorId="0" shapeId="0" xr:uid="{EACC153C-66F1-4706-8BAF-E32D55C0EC91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57" authorId="1" shapeId="0" xr:uid="{9E54E1F0-51F8-4964-B235-A8B6D96F2F33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59" authorId="0" shapeId="0" xr:uid="{16BD7CE6-6DDF-49E5-9ED3-8C6DF053AE78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59" authorId="1" shapeId="0" xr:uid="{67D5BCE7-A5F2-459D-A3E0-DFB8E074A930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61" authorId="0" shapeId="0" xr:uid="{B8BB6843-5B94-47C3-B63D-45D4FE9F2E84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61" authorId="1" shapeId="0" xr:uid="{2C530D6D-786B-4CDF-A283-C99E674C757C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64" authorId="0" shapeId="0" xr:uid="{43FD28D2-E90B-474A-A562-A7F55E4EED7F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64" authorId="1" shapeId="0" xr:uid="{D0E151B8-B2B4-49E8-B3BF-0BD4E2636ACF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66" authorId="0" shapeId="0" xr:uid="{7BB7A88E-C97D-4223-B22B-6A03B191211F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66" authorId="1" shapeId="0" xr:uid="{933B37B0-41E9-4D29-8085-6D1C112F8F9E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  <comment ref="C69" authorId="0" shapeId="0" xr:uid="{49AFFFA9-0DFB-4BE8-83E7-8E70D232F388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69" authorId="1" shapeId="0" xr:uid="{507057FE-1250-46B7-B4DC-D72840D7B430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<sst xmlns="http://schemas.openxmlformats.org/spreadsheetml/2006/main" count="185" uniqueCount="17">
  <si>
    <t>Класс</t>
  </si>
  <si>
    <t>По списку</t>
  </si>
  <si>
    <t>Количество писавших</t>
  </si>
  <si>
    <t>кач</t>
  </si>
  <si>
    <t>обуч</t>
  </si>
  <si>
    <t>СОУ</t>
  </si>
  <si>
    <t>Анализ ВПР по школе</t>
  </si>
  <si>
    <t>английский язык</t>
  </si>
  <si>
    <t>биология</t>
  </si>
  <si>
    <t>география</t>
  </si>
  <si>
    <t>история</t>
  </si>
  <si>
    <t>математика</t>
  </si>
  <si>
    <t>обществознание</t>
  </si>
  <si>
    <t>окружающий мир</t>
  </si>
  <si>
    <t>русский язык</t>
  </si>
  <si>
    <t>физика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</si>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</sst>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5" borderId="1" xfId="0" applyFont="1" applyFill="1" applyBorder="1" applyProtection="1">
      <protection locked="0"/>
    </xf>
    <xf numFmtId="9" fontId="2" fillId="5" borderId="1" xfId="0" applyNumberFormat="1" applyFont="1" applyFill="1" applyBorder="1" applyAlignment="1">
      <alignment horizontal="center" vertical="center"/>
    </xf>
    <xf numFmtId="9" fontId="2" fillId="5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AA9E-4862-44A2-B42D-D2A8BD45B887}">
  <dimension ref="A1:N69"/>
  <sheetViews>
    <sheetView tabSelected="1" workbookViewId="0">
      <selection activeCell="C9" sqref="C9:D9"/>
    </sheetView>
  </sheetViews>
  <sheetFormatPr defaultRowHeight="15" x14ac:dyDescent="0.25"/>
  <sheetData>
    <row r="1" spans="1:14" ht="18.75" x14ac:dyDescent="0.3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8.75" x14ac:dyDescent="0.3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 x14ac:dyDescent="0.25">
      <c r="A3" s="15" t="s">
        <v>0</v>
      </c>
      <c r="B3" s="15"/>
      <c r="C3" s="16" t="s">
        <v>1</v>
      </c>
      <c r="D3" s="17"/>
      <c r="E3" s="15" t="s">
        <v>2</v>
      </c>
      <c r="F3" s="15"/>
      <c r="G3" s="1">
        <v>5</v>
      </c>
      <c r="H3" s="1">
        <v>4</v>
      </c>
      <c r="I3" s="1">
        <v>3</v>
      </c>
      <c r="J3" s="1">
        <v>2</v>
      </c>
      <c r="K3" s="6" t="s">
        <v>3</v>
      </c>
      <c r="L3" s="6" t="s">
        <v>4</v>
      </c>
      <c r="M3" s="7" t="s">
        <v>5</v>
      </c>
      <c r="N3" s="2"/>
    </row>
    <row r="4" spans="1:14" ht="18.75" x14ac:dyDescent="0.3">
      <c r="A4" s="10">
        <v>8</v>
      </c>
      <c r="B4" s="10"/>
      <c r="C4" s="11">
        <v>52</v>
      </c>
      <c r="D4" s="12"/>
      <c r="E4" s="13">
        <v>50</v>
      </c>
      <c r="F4" s="13"/>
      <c r="G4" s="3">
        <v>8</v>
      </c>
      <c r="H4" s="3">
        <v>13</v>
      </c>
      <c r="I4" s="3">
        <v>29</v>
      </c>
      <c r="J4" s="3">
        <v>0</v>
      </c>
      <c r="K4" s="4">
        <f>(G4+H4)/E4</f>
        <v>0.42</v>
      </c>
      <c r="L4" s="4">
        <f>(G4+H4+I4)/E4</f>
        <v>1</v>
      </c>
      <c r="M4" s="5">
        <f>(G4*1+H4*0.64+I4*0.36+J4*0.16)/E4</f>
        <v>0.53520000000000001</v>
      </c>
      <c r="N4" s="2"/>
    </row>
    <row r="5" spans="1:14" ht="18.75" x14ac:dyDescent="0.3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75" x14ac:dyDescent="0.25">
      <c r="A6" s="15" t="s">
        <v>0</v>
      </c>
      <c r="B6" s="15"/>
      <c r="C6" s="16" t="s">
        <v>1</v>
      </c>
      <c r="D6" s="17"/>
      <c r="E6" s="15" t="s">
        <v>2</v>
      </c>
      <c r="F6" s="15"/>
      <c r="G6" s="1">
        <v>5</v>
      </c>
      <c r="H6" s="1">
        <v>4</v>
      </c>
      <c r="I6" s="1">
        <v>3</v>
      </c>
      <c r="J6" s="1">
        <v>2</v>
      </c>
      <c r="K6" s="6" t="s">
        <v>3</v>
      </c>
      <c r="L6" s="6" t="s">
        <v>4</v>
      </c>
      <c r="M6" s="7" t="s">
        <v>5</v>
      </c>
      <c r="N6" s="2"/>
    </row>
    <row r="7" spans="1:14" ht="18.75" x14ac:dyDescent="0.3">
      <c r="A7" s="10">
        <v>6</v>
      </c>
      <c r="B7" s="10"/>
      <c r="C7" s="11">
        <v>50</v>
      </c>
      <c r="D7" s="12"/>
      <c r="E7" s="13">
        <v>42</v>
      </c>
      <c r="F7" s="13"/>
      <c r="G7" s="3">
        <v>2</v>
      </c>
      <c r="H7" s="3">
        <v>10</v>
      </c>
      <c r="I7" s="3">
        <v>25</v>
      </c>
      <c r="J7" s="3">
        <v>5</v>
      </c>
      <c r="K7" s="4">
        <f>(G7+H7)/E7</f>
        <v>0.2857142857142857</v>
      </c>
      <c r="L7" s="4">
        <f>(G7+H7+I7)/E7</f>
        <v>0.88095238095238093</v>
      </c>
      <c r="M7" s="5">
        <f>(G7*1+H7*0.64+I7*0.36+J7*0.16)/E7</f>
        <v>0.43333333333333329</v>
      </c>
      <c r="N7" s="2"/>
    </row>
    <row r="8" spans="1:14" ht="18.75" x14ac:dyDescent="0.25">
      <c r="A8" s="15" t="s">
        <v>0</v>
      </c>
      <c r="B8" s="15"/>
      <c r="C8" s="16" t="s">
        <v>1</v>
      </c>
      <c r="D8" s="17"/>
      <c r="E8" s="15" t="s">
        <v>2</v>
      </c>
      <c r="F8" s="15"/>
      <c r="G8" s="1">
        <v>5</v>
      </c>
      <c r="H8" s="1">
        <v>4</v>
      </c>
      <c r="I8" s="1">
        <v>3</v>
      </c>
      <c r="J8" s="1">
        <v>2</v>
      </c>
      <c r="K8" s="6" t="s">
        <v>3</v>
      </c>
      <c r="L8" s="6" t="s">
        <v>4</v>
      </c>
      <c r="M8" s="7" t="s">
        <v>5</v>
      </c>
    </row>
    <row r="9" spans="1:14" ht="18.75" x14ac:dyDescent="0.3">
      <c r="A9" s="10">
        <v>7</v>
      </c>
      <c r="B9" s="10"/>
      <c r="C9" s="11">
        <v>54</v>
      </c>
      <c r="D9" s="12"/>
      <c r="E9" s="13">
        <v>58</v>
      </c>
      <c r="F9" s="13"/>
      <c r="G9" s="3">
        <v>4</v>
      </c>
      <c r="H9" s="3">
        <v>20</v>
      </c>
      <c r="I9" s="3">
        <v>24</v>
      </c>
      <c r="J9" s="3">
        <v>10</v>
      </c>
      <c r="K9" s="4">
        <f>(G9+H9)/E9</f>
        <v>0.41379310344827586</v>
      </c>
      <c r="L9" s="4">
        <f>(G9+H9+I9)/E9</f>
        <v>0.82758620689655171</v>
      </c>
      <c r="M9" s="5">
        <f>(G9*1+H9*0.64+I9*0.36+J9*0.16)/E9</f>
        <v>0.4662068965517242</v>
      </c>
    </row>
    <row r="10" spans="1:14" ht="18.75" x14ac:dyDescent="0.25">
      <c r="A10" s="15" t="s">
        <v>0</v>
      </c>
      <c r="B10" s="15"/>
      <c r="C10" s="16" t="s">
        <v>1</v>
      </c>
      <c r="D10" s="17"/>
      <c r="E10" s="15" t="s">
        <v>2</v>
      </c>
      <c r="F10" s="15"/>
      <c r="G10" s="1">
        <v>5</v>
      </c>
      <c r="H10" s="1">
        <v>4</v>
      </c>
      <c r="I10" s="1">
        <v>3</v>
      </c>
      <c r="J10" s="1">
        <v>2</v>
      </c>
      <c r="K10" s="6" t="s">
        <v>3</v>
      </c>
      <c r="L10" s="6" t="s">
        <v>4</v>
      </c>
      <c r="M10" s="7" t="s">
        <v>5</v>
      </c>
    </row>
    <row r="11" spans="1:14" ht="18.75" x14ac:dyDescent="0.3">
      <c r="A11" s="10">
        <v>8</v>
      </c>
      <c r="B11" s="10"/>
      <c r="C11" s="11">
        <v>52</v>
      </c>
      <c r="D11" s="12"/>
      <c r="E11" s="13">
        <v>42</v>
      </c>
      <c r="F11" s="13"/>
      <c r="G11" s="3">
        <v>0</v>
      </c>
      <c r="H11" s="3">
        <v>1</v>
      </c>
      <c r="I11" s="3">
        <v>32</v>
      </c>
      <c r="J11" s="3">
        <v>9</v>
      </c>
      <c r="K11" s="4">
        <f>(G11+H11)/E11</f>
        <v>2.3809523809523808E-2</v>
      </c>
      <c r="L11" s="4">
        <f>(G11+H11+I11)/E11</f>
        <v>0.7857142857142857</v>
      </c>
      <c r="M11" s="5">
        <f>(G11*1+H11*0.64+I11*0.36+J11*0.16)/E11</f>
        <v>0.32380952380952382</v>
      </c>
    </row>
    <row r="12" spans="1:14" ht="18.75" x14ac:dyDescent="0.25">
      <c r="A12" s="15" t="s">
        <v>0</v>
      </c>
      <c r="B12" s="15"/>
      <c r="C12" s="16" t="s">
        <v>1</v>
      </c>
      <c r="D12" s="17"/>
      <c r="E12" s="15" t="s">
        <v>2</v>
      </c>
      <c r="F12" s="15"/>
      <c r="G12" s="1">
        <v>5</v>
      </c>
      <c r="H12" s="1">
        <v>4</v>
      </c>
      <c r="I12" s="1">
        <v>3</v>
      </c>
      <c r="J12" s="1">
        <v>2</v>
      </c>
      <c r="K12" s="6" t="s">
        <v>3</v>
      </c>
      <c r="L12" s="6" t="s">
        <v>4</v>
      </c>
      <c r="M12" s="7" t="s">
        <v>5</v>
      </c>
    </row>
    <row r="13" spans="1:14" ht="18.75" x14ac:dyDescent="0.3">
      <c r="A13" s="10">
        <v>9</v>
      </c>
      <c r="B13" s="10"/>
      <c r="C13" s="11">
        <v>64</v>
      </c>
      <c r="D13" s="12"/>
      <c r="E13" s="13">
        <v>40</v>
      </c>
      <c r="F13" s="13"/>
      <c r="G13" s="3">
        <v>0</v>
      </c>
      <c r="H13" s="3">
        <v>18</v>
      </c>
      <c r="I13" s="3">
        <v>17</v>
      </c>
      <c r="J13" s="3">
        <v>5</v>
      </c>
      <c r="K13" s="4">
        <f>(G13+H13)/E13</f>
        <v>0.45</v>
      </c>
      <c r="L13" s="4">
        <f>(G13+H13+I13)/E13</f>
        <v>0.875</v>
      </c>
      <c r="M13" s="5">
        <f>(G13*1+H13*0.64+I13*0.36+J13*0.16)/E13</f>
        <v>0.46100000000000002</v>
      </c>
    </row>
    <row r="14" spans="1:14" ht="18.75" x14ac:dyDescent="0.3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8.75" x14ac:dyDescent="0.25">
      <c r="A15" s="15" t="s">
        <v>0</v>
      </c>
      <c r="B15" s="15"/>
      <c r="C15" s="16" t="s">
        <v>1</v>
      </c>
      <c r="D15" s="17"/>
      <c r="E15" s="15" t="s">
        <v>2</v>
      </c>
      <c r="F15" s="15"/>
      <c r="G15" s="1">
        <v>5</v>
      </c>
      <c r="H15" s="1">
        <v>4</v>
      </c>
      <c r="I15" s="1">
        <v>3</v>
      </c>
      <c r="J15" s="1">
        <v>2</v>
      </c>
      <c r="K15" s="6" t="s">
        <v>3</v>
      </c>
      <c r="L15" s="6" t="s">
        <v>4</v>
      </c>
      <c r="M15" s="7" t="s">
        <v>5</v>
      </c>
    </row>
    <row r="16" spans="1:14" ht="18.75" x14ac:dyDescent="0.3">
      <c r="A16" s="10">
        <v>7</v>
      </c>
      <c r="B16" s="10"/>
      <c r="C16" s="11">
        <v>54</v>
      </c>
      <c r="D16" s="12"/>
      <c r="E16" s="13">
        <v>58</v>
      </c>
      <c r="F16" s="13"/>
      <c r="G16" s="3">
        <v>0</v>
      </c>
      <c r="H16" s="3">
        <v>17</v>
      </c>
      <c r="I16" s="3">
        <v>34</v>
      </c>
      <c r="J16" s="3">
        <v>7</v>
      </c>
      <c r="K16" s="4">
        <f>(G16+H16)/E16</f>
        <v>0.29310344827586204</v>
      </c>
      <c r="L16" s="4">
        <f>(G16+H16+I16)/E16</f>
        <v>0.87931034482758619</v>
      </c>
      <c r="M16" s="5">
        <f>(G16*1+H16*0.64+I16*0.36+J16*0.16)/E16</f>
        <v>0.41793103448275865</v>
      </c>
    </row>
    <row r="17" spans="1:14" ht="18.75" x14ac:dyDescent="0.25">
      <c r="A17" s="15" t="s">
        <v>0</v>
      </c>
      <c r="B17" s="15"/>
      <c r="C17" s="16" t="s">
        <v>1</v>
      </c>
      <c r="D17" s="17"/>
      <c r="E17" s="15" t="s">
        <v>2</v>
      </c>
      <c r="F17" s="15"/>
      <c r="G17" s="1">
        <v>5</v>
      </c>
      <c r="H17" s="1">
        <v>4</v>
      </c>
      <c r="I17" s="1">
        <v>3</v>
      </c>
      <c r="J17" s="1">
        <v>2</v>
      </c>
      <c r="K17" s="6" t="s">
        <v>3</v>
      </c>
      <c r="L17" s="6" t="s">
        <v>4</v>
      </c>
      <c r="M17" s="7" t="s">
        <v>5</v>
      </c>
    </row>
    <row r="18" spans="1:14" ht="18.75" x14ac:dyDescent="0.3">
      <c r="A18" s="10">
        <v>8</v>
      </c>
      <c r="B18" s="10"/>
      <c r="C18" s="11">
        <v>52</v>
      </c>
      <c r="D18" s="12"/>
      <c r="E18" s="13">
        <v>45</v>
      </c>
      <c r="F18" s="13"/>
      <c r="G18" s="3">
        <v>0</v>
      </c>
      <c r="H18" s="3">
        <v>8</v>
      </c>
      <c r="I18" s="3">
        <v>32</v>
      </c>
      <c r="J18" s="3">
        <v>5</v>
      </c>
      <c r="K18" s="4">
        <f>(G18+H18)/E18</f>
        <v>0.17777777777777778</v>
      </c>
      <c r="L18" s="4">
        <f>(G18+H18+I18)/E18</f>
        <v>0.88888888888888884</v>
      </c>
      <c r="M18" s="5">
        <f>(G18*1+H18*0.64+I18*0.36+J18*0.16)/E18</f>
        <v>0.3875555555555556</v>
      </c>
    </row>
    <row r="19" spans="1:14" ht="18.75" x14ac:dyDescent="0.25">
      <c r="A19" s="15" t="s">
        <v>0</v>
      </c>
      <c r="B19" s="15"/>
      <c r="C19" s="16" t="s">
        <v>1</v>
      </c>
      <c r="D19" s="17"/>
      <c r="E19" s="15" t="s">
        <v>2</v>
      </c>
      <c r="F19" s="15"/>
      <c r="G19" s="1">
        <v>5</v>
      </c>
      <c r="H19" s="1">
        <v>4</v>
      </c>
      <c r="I19" s="1">
        <v>3</v>
      </c>
      <c r="J19" s="1">
        <v>2</v>
      </c>
      <c r="K19" s="6" t="s">
        <v>3</v>
      </c>
      <c r="L19" s="6" t="s">
        <v>4</v>
      </c>
      <c r="M19" s="7" t="s">
        <v>5</v>
      </c>
    </row>
    <row r="20" spans="1:14" ht="18.75" x14ac:dyDescent="0.3">
      <c r="A20" s="10">
        <v>9</v>
      </c>
      <c r="B20" s="10"/>
      <c r="C20" s="11">
        <v>64</v>
      </c>
      <c r="D20" s="12"/>
      <c r="E20" s="13">
        <v>49</v>
      </c>
      <c r="F20" s="13"/>
      <c r="G20" s="3">
        <v>0</v>
      </c>
      <c r="H20" s="3">
        <v>0</v>
      </c>
      <c r="I20" s="3">
        <v>18</v>
      </c>
      <c r="J20" s="3">
        <v>31</v>
      </c>
      <c r="K20" s="4">
        <f>(G20+H20)/E20</f>
        <v>0</v>
      </c>
      <c r="L20" s="4">
        <f>(G20+H20+I20)/E20</f>
        <v>0.36734693877551022</v>
      </c>
      <c r="M20" s="5">
        <f>(G20*1+H20*0.64+I20*0.36+J20*0.16)/E20</f>
        <v>0.23346938775510204</v>
      </c>
    </row>
    <row r="21" spans="1:14" ht="18.75" x14ac:dyDescent="0.3">
      <c r="A21" s="14" t="s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8.75" x14ac:dyDescent="0.25">
      <c r="A22" s="15" t="s">
        <v>0</v>
      </c>
      <c r="B22" s="15"/>
      <c r="C22" s="16" t="s">
        <v>1</v>
      </c>
      <c r="D22" s="17"/>
      <c r="E22" s="15" t="s">
        <v>2</v>
      </c>
      <c r="F22" s="15"/>
      <c r="G22" s="1">
        <v>5</v>
      </c>
      <c r="H22" s="1">
        <v>4</v>
      </c>
      <c r="I22" s="1">
        <v>3</v>
      </c>
      <c r="J22" s="1">
        <v>2</v>
      </c>
      <c r="K22" s="6" t="s">
        <v>3</v>
      </c>
      <c r="L22" s="6" t="s">
        <v>4</v>
      </c>
      <c r="M22" s="7" t="s">
        <v>5</v>
      </c>
      <c r="N22" s="2"/>
    </row>
    <row r="23" spans="1:14" ht="18.75" x14ac:dyDescent="0.3">
      <c r="A23" s="10">
        <v>6</v>
      </c>
      <c r="B23" s="10"/>
      <c r="C23" s="11">
        <v>50</v>
      </c>
      <c r="D23" s="12"/>
      <c r="E23" s="13">
        <v>38</v>
      </c>
      <c r="F23" s="13"/>
      <c r="G23" s="3">
        <v>1</v>
      </c>
      <c r="H23" s="3">
        <v>12</v>
      </c>
      <c r="I23" s="3">
        <v>17</v>
      </c>
      <c r="J23" s="3">
        <v>8</v>
      </c>
      <c r="K23" s="4">
        <f>(G23+H23)/E23</f>
        <v>0.34210526315789475</v>
      </c>
      <c r="L23" s="4">
        <f>(G23+H23+I23)/E23</f>
        <v>0.78947368421052633</v>
      </c>
      <c r="M23" s="5">
        <f>(G23*1+H23*0.64+I23*0.36+J23*0.16)/E23</f>
        <v>0.42315789473684218</v>
      </c>
      <c r="N23" s="2"/>
    </row>
    <row r="24" spans="1:14" ht="18.75" x14ac:dyDescent="0.25">
      <c r="A24" s="15" t="s">
        <v>0</v>
      </c>
      <c r="B24" s="15"/>
      <c r="C24" s="16" t="s">
        <v>1</v>
      </c>
      <c r="D24" s="17"/>
      <c r="E24" s="15" t="s">
        <v>2</v>
      </c>
      <c r="F24" s="15"/>
      <c r="G24" s="1">
        <v>5</v>
      </c>
      <c r="H24" s="1">
        <v>4</v>
      </c>
      <c r="I24" s="1">
        <v>3</v>
      </c>
      <c r="J24" s="1">
        <v>2</v>
      </c>
      <c r="K24" s="6" t="s">
        <v>3</v>
      </c>
      <c r="L24" s="6" t="s">
        <v>4</v>
      </c>
      <c r="M24" s="7" t="s">
        <v>5</v>
      </c>
    </row>
    <row r="25" spans="1:14" ht="18.75" x14ac:dyDescent="0.3">
      <c r="A25" s="10">
        <v>7</v>
      </c>
      <c r="B25" s="10"/>
      <c r="C25" s="11">
        <v>54</v>
      </c>
      <c r="D25" s="12"/>
      <c r="E25" s="13">
        <v>49</v>
      </c>
      <c r="F25" s="13"/>
      <c r="G25" s="3">
        <v>2</v>
      </c>
      <c r="H25" s="3">
        <v>7</v>
      </c>
      <c r="I25" s="3">
        <v>30</v>
      </c>
      <c r="J25" s="3">
        <v>10</v>
      </c>
      <c r="K25" s="4">
        <f>(G25+H25)/E25</f>
        <v>0.18367346938775511</v>
      </c>
      <c r="L25" s="4">
        <f>(G25+H25+I25)/E25</f>
        <v>0.79591836734693877</v>
      </c>
      <c r="M25" s="5">
        <f>(G25*1+H25*0.64+I25*0.36+J25*0.16)/E25</f>
        <v>0.38530612244897966</v>
      </c>
    </row>
    <row r="26" spans="1:14" ht="18.75" x14ac:dyDescent="0.25">
      <c r="A26" s="15" t="s">
        <v>0</v>
      </c>
      <c r="B26" s="15"/>
      <c r="C26" s="16" t="s">
        <v>1</v>
      </c>
      <c r="D26" s="17"/>
      <c r="E26" s="15" t="s">
        <v>2</v>
      </c>
      <c r="F26" s="15"/>
      <c r="G26" s="1">
        <v>5</v>
      </c>
      <c r="H26" s="1">
        <v>4</v>
      </c>
      <c r="I26" s="1">
        <v>3</v>
      </c>
      <c r="J26" s="1">
        <v>2</v>
      </c>
      <c r="K26" s="6" t="s">
        <v>3</v>
      </c>
      <c r="L26" s="6" t="s">
        <v>4</v>
      </c>
      <c r="M26" s="7" t="s">
        <v>5</v>
      </c>
    </row>
    <row r="27" spans="1:14" ht="18.75" x14ac:dyDescent="0.3">
      <c r="A27" s="10">
        <v>8</v>
      </c>
      <c r="B27" s="10"/>
      <c r="C27" s="11">
        <v>52</v>
      </c>
      <c r="D27" s="12"/>
      <c r="E27" s="13">
        <v>41</v>
      </c>
      <c r="F27" s="13"/>
      <c r="G27" s="3">
        <v>0</v>
      </c>
      <c r="H27" s="3">
        <v>5</v>
      </c>
      <c r="I27" s="3">
        <v>23</v>
      </c>
      <c r="J27" s="3">
        <v>13</v>
      </c>
      <c r="K27" s="4">
        <f>(G27+H27)/E27</f>
        <v>0.12195121951219512</v>
      </c>
      <c r="L27" s="4">
        <f>(G27+H27+I27)/E27</f>
        <v>0.68292682926829273</v>
      </c>
      <c r="M27" s="5">
        <f>(G27*1+H27*0.64+I27*0.36+J27*0.16)/E27</f>
        <v>0.33073170731707319</v>
      </c>
    </row>
    <row r="28" spans="1:14" ht="18.75" x14ac:dyDescent="0.25">
      <c r="A28" s="15" t="s">
        <v>0</v>
      </c>
      <c r="B28" s="15"/>
      <c r="C28" s="16" t="s">
        <v>1</v>
      </c>
      <c r="D28" s="17"/>
      <c r="E28" s="15" t="s">
        <v>2</v>
      </c>
      <c r="F28" s="15"/>
      <c r="G28" s="1">
        <v>5</v>
      </c>
      <c r="H28" s="1">
        <v>4</v>
      </c>
      <c r="I28" s="1">
        <v>3</v>
      </c>
      <c r="J28" s="1">
        <v>2</v>
      </c>
      <c r="K28" s="6" t="s">
        <v>3</v>
      </c>
      <c r="L28" s="6" t="s">
        <v>4</v>
      </c>
      <c r="M28" s="7" t="s">
        <v>5</v>
      </c>
    </row>
    <row r="29" spans="1:14" ht="18.75" x14ac:dyDescent="0.3">
      <c r="A29" s="10">
        <v>9</v>
      </c>
      <c r="B29" s="10"/>
      <c r="C29" s="11">
        <v>64</v>
      </c>
      <c r="D29" s="12"/>
      <c r="E29" s="13">
        <v>46</v>
      </c>
      <c r="F29" s="13"/>
      <c r="G29" s="3">
        <v>0</v>
      </c>
      <c r="H29" s="3">
        <v>15</v>
      </c>
      <c r="I29" s="3">
        <v>26</v>
      </c>
      <c r="J29" s="3">
        <v>5</v>
      </c>
      <c r="K29" s="4">
        <f>(G29+H29)/E29</f>
        <v>0.32608695652173914</v>
      </c>
      <c r="L29" s="4">
        <f>(G29+H29+I29)/E29</f>
        <v>0.89130434782608692</v>
      </c>
      <c r="M29" s="5">
        <f>(G29*1+H29*0.64+I29*0.36+J29*0.16)/E29</f>
        <v>0.42956521739130438</v>
      </c>
    </row>
    <row r="30" spans="1:14" ht="18.75" x14ac:dyDescent="0.3">
      <c r="A30" s="14" t="s">
        <v>11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8.75" x14ac:dyDescent="0.25">
      <c r="A31" s="15" t="s">
        <v>0</v>
      </c>
      <c r="B31" s="15"/>
      <c r="C31" s="16" t="s">
        <v>1</v>
      </c>
      <c r="D31" s="17"/>
      <c r="E31" s="15" t="s">
        <v>2</v>
      </c>
      <c r="F31" s="15"/>
      <c r="G31" s="1">
        <v>5</v>
      </c>
      <c r="H31" s="1">
        <v>4</v>
      </c>
      <c r="I31" s="1">
        <v>3</v>
      </c>
      <c r="J31" s="1">
        <v>2</v>
      </c>
      <c r="K31" s="6" t="s">
        <v>3</v>
      </c>
      <c r="L31" s="6" t="s">
        <v>4</v>
      </c>
      <c r="M31" s="7" t="s">
        <v>5</v>
      </c>
      <c r="N31" s="2"/>
    </row>
    <row r="32" spans="1:14" ht="18.75" x14ac:dyDescent="0.3">
      <c r="A32" s="10">
        <v>5</v>
      </c>
      <c r="B32" s="10"/>
      <c r="C32" s="11">
        <v>91</v>
      </c>
      <c r="D32" s="12"/>
      <c r="E32" s="13">
        <v>77</v>
      </c>
      <c r="F32" s="13"/>
      <c r="G32" s="3">
        <v>6</v>
      </c>
      <c r="H32" s="3">
        <v>6</v>
      </c>
      <c r="I32" s="3">
        <v>51</v>
      </c>
      <c r="J32" s="3">
        <v>14</v>
      </c>
      <c r="K32" s="4">
        <f>(G32+H32)/E32</f>
        <v>0.15584415584415584</v>
      </c>
      <c r="L32" s="4">
        <f>(G32+H32+I32)/E32</f>
        <v>0.81818181818181823</v>
      </c>
      <c r="M32" s="5">
        <f>(G32*1+H32*0.64+I32*0.36+J32*0.16)/E32</f>
        <v>0.3953246753246753</v>
      </c>
      <c r="N32" s="2"/>
    </row>
    <row r="33" spans="1:14" ht="18.75" x14ac:dyDescent="0.25">
      <c r="A33" s="15" t="s">
        <v>0</v>
      </c>
      <c r="B33" s="15"/>
      <c r="C33" s="16" t="s">
        <v>1</v>
      </c>
      <c r="D33" s="17"/>
      <c r="E33" s="15" t="s">
        <v>2</v>
      </c>
      <c r="F33" s="15"/>
      <c r="G33" s="1">
        <v>5</v>
      </c>
      <c r="H33" s="1">
        <v>4</v>
      </c>
      <c r="I33" s="1">
        <v>3</v>
      </c>
      <c r="J33" s="1">
        <v>2</v>
      </c>
      <c r="K33" s="6" t="s">
        <v>3</v>
      </c>
      <c r="L33" s="6" t="s">
        <v>4</v>
      </c>
      <c r="M33" s="7" t="s">
        <v>5</v>
      </c>
    </row>
    <row r="34" spans="1:14" ht="18.75" x14ac:dyDescent="0.3">
      <c r="A34" s="10">
        <v>6</v>
      </c>
      <c r="B34" s="10"/>
      <c r="C34" s="11">
        <v>50</v>
      </c>
      <c r="D34" s="12"/>
      <c r="E34" s="13">
        <v>45</v>
      </c>
      <c r="F34" s="13"/>
      <c r="G34" s="3">
        <v>2</v>
      </c>
      <c r="H34" s="3">
        <v>17</v>
      </c>
      <c r="I34" s="3">
        <v>17</v>
      </c>
      <c r="J34" s="3">
        <v>9</v>
      </c>
      <c r="K34" s="4">
        <f>(G34+H34)/E34</f>
        <v>0.42222222222222222</v>
      </c>
      <c r="L34" s="4">
        <f>(G34+H34+I34)/E34</f>
        <v>0.8</v>
      </c>
      <c r="M34" s="5">
        <f>(G34*1+H34*0.64+I34*0.36+J34*0.16)/E34</f>
        <v>0.45422222222222225</v>
      </c>
    </row>
    <row r="35" spans="1:14" ht="18.75" x14ac:dyDescent="0.25">
      <c r="A35" s="15" t="s">
        <v>0</v>
      </c>
      <c r="B35" s="15"/>
      <c r="C35" s="16" t="s">
        <v>1</v>
      </c>
      <c r="D35" s="17"/>
      <c r="E35" s="15" t="s">
        <v>2</v>
      </c>
      <c r="F35" s="15"/>
      <c r="G35" s="1">
        <v>5</v>
      </c>
      <c r="H35" s="1">
        <v>4</v>
      </c>
      <c r="I35" s="1">
        <v>3</v>
      </c>
      <c r="J35" s="1">
        <v>2</v>
      </c>
      <c r="K35" s="6" t="s">
        <v>3</v>
      </c>
      <c r="L35" s="6" t="s">
        <v>4</v>
      </c>
      <c r="M35" s="7" t="s">
        <v>5</v>
      </c>
    </row>
    <row r="36" spans="1:14" ht="18.75" x14ac:dyDescent="0.3">
      <c r="A36" s="10">
        <v>7</v>
      </c>
      <c r="B36" s="10"/>
      <c r="C36" s="11">
        <v>54</v>
      </c>
      <c r="D36" s="12"/>
      <c r="E36" s="13">
        <v>57</v>
      </c>
      <c r="F36" s="13"/>
      <c r="G36" s="3">
        <v>0</v>
      </c>
      <c r="H36" s="3">
        <v>9</v>
      </c>
      <c r="I36" s="3">
        <v>28</v>
      </c>
      <c r="J36" s="3">
        <v>20</v>
      </c>
      <c r="K36" s="4">
        <f>(G36+H36)/E36</f>
        <v>0.15789473684210525</v>
      </c>
      <c r="L36" s="4">
        <f>(G36+H36+I36)/E36</f>
        <v>0.64912280701754388</v>
      </c>
      <c r="M36" s="5">
        <f>(G36*1+H36*0.64+I36*0.36+J36*0.16)/E36</f>
        <v>0.33403508771929824</v>
      </c>
    </row>
    <row r="37" spans="1:14" ht="18.75" x14ac:dyDescent="0.25">
      <c r="A37" s="15" t="s">
        <v>0</v>
      </c>
      <c r="B37" s="15"/>
      <c r="C37" s="16" t="s">
        <v>1</v>
      </c>
      <c r="D37" s="17"/>
      <c r="E37" s="15" t="s">
        <v>2</v>
      </c>
      <c r="F37" s="15"/>
      <c r="G37" s="1">
        <v>5</v>
      </c>
      <c r="H37" s="1">
        <v>4</v>
      </c>
      <c r="I37" s="1">
        <v>3</v>
      </c>
      <c r="J37" s="1">
        <v>2</v>
      </c>
      <c r="K37" s="6" t="s">
        <v>3</v>
      </c>
      <c r="L37" s="6" t="s">
        <v>4</v>
      </c>
      <c r="M37" s="7" t="s">
        <v>5</v>
      </c>
    </row>
    <row r="38" spans="1:14" ht="18.75" x14ac:dyDescent="0.3">
      <c r="A38" s="10">
        <v>8</v>
      </c>
      <c r="B38" s="10"/>
      <c r="C38" s="11">
        <v>52</v>
      </c>
      <c r="D38" s="12"/>
      <c r="E38" s="13">
        <v>44</v>
      </c>
      <c r="F38" s="13"/>
      <c r="G38" s="3">
        <v>0</v>
      </c>
      <c r="H38" s="3">
        <v>9</v>
      </c>
      <c r="I38" s="3">
        <v>23</v>
      </c>
      <c r="J38" s="3">
        <v>12</v>
      </c>
      <c r="K38" s="4">
        <f>(G38+H38)/E38</f>
        <v>0.20454545454545456</v>
      </c>
      <c r="L38" s="4">
        <f>(G38+H38+I38)/E38</f>
        <v>0.72727272727272729</v>
      </c>
      <c r="M38" s="5">
        <f>(G38*1+H38*0.64+I38*0.36+J38*0.16)/E38</f>
        <v>0.36272727272727273</v>
      </c>
    </row>
    <row r="39" spans="1:14" ht="18.75" x14ac:dyDescent="0.25">
      <c r="A39" s="15" t="s">
        <v>0</v>
      </c>
      <c r="B39" s="15"/>
      <c r="C39" s="16" t="s">
        <v>1</v>
      </c>
      <c r="D39" s="17"/>
      <c r="E39" s="15" t="s">
        <v>2</v>
      </c>
      <c r="F39" s="15"/>
      <c r="G39" s="1">
        <v>5</v>
      </c>
      <c r="H39" s="1">
        <v>4</v>
      </c>
      <c r="I39" s="1">
        <v>3</v>
      </c>
      <c r="J39" s="1">
        <v>2</v>
      </c>
      <c r="K39" s="6" t="s">
        <v>3</v>
      </c>
      <c r="L39" s="6" t="s">
        <v>4</v>
      </c>
      <c r="M39" s="7" t="s">
        <v>5</v>
      </c>
    </row>
    <row r="40" spans="1:14" ht="18.75" x14ac:dyDescent="0.3">
      <c r="A40" s="10">
        <v>9</v>
      </c>
      <c r="B40" s="10"/>
      <c r="C40" s="11">
        <v>64</v>
      </c>
      <c r="D40" s="12"/>
      <c r="E40" s="13">
        <v>54</v>
      </c>
      <c r="F40" s="13"/>
      <c r="G40" s="3">
        <v>0</v>
      </c>
      <c r="H40" s="3">
        <v>2</v>
      </c>
      <c r="I40" s="3">
        <v>35</v>
      </c>
      <c r="J40" s="3">
        <v>17</v>
      </c>
      <c r="K40" s="4">
        <f>(G40+H40)/E40</f>
        <v>3.7037037037037035E-2</v>
      </c>
      <c r="L40" s="4">
        <f>(G40+H40+I40)/E40</f>
        <v>0.68518518518518523</v>
      </c>
      <c r="M40" s="5">
        <f>(G40*1+H40*0.64+I40*0.36+J40*0.16)/E40</f>
        <v>0.30740740740740735</v>
      </c>
    </row>
    <row r="41" spans="1:14" ht="18.75" x14ac:dyDescent="0.3">
      <c r="A41" s="14" t="s">
        <v>12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8.75" x14ac:dyDescent="0.25">
      <c r="A42" s="15" t="s">
        <v>0</v>
      </c>
      <c r="B42" s="15"/>
      <c r="C42" s="16" t="s">
        <v>1</v>
      </c>
      <c r="D42" s="17"/>
      <c r="E42" s="15" t="s">
        <v>2</v>
      </c>
      <c r="F42" s="15"/>
      <c r="G42" s="1">
        <v>5</v>
      </c>
      <c r="H42" s="1">
        <v>4</v>
      </c>
      <c r="I42" s="1">
        <v>3</v>
      </c>
      <c r="J42" s="1">
        <v>2</v>
      </c>
      <c r="K42" s="6" t="s">
        <v>3</v>
      </c>
      <c r="L42" s="6" t="s">
        <v>4</v>
      </c>
      <c r="M42" s="7" t="s">
        <v>5</v>
      </c>
      <c r="N42" s="2"/>
    </row>
    <row r="43" spans="1:14" ht="18.75" x14ac:dyDescent="0.3">
      <c r="A43" s="10">
        <v>7</v>
      </c>
      <c r="B43" s="10"/>
      <c r="C43" s="11">
        <v>54</v>
      </c>
      <c r="D43" s="12"/>
      <c r="E43" s="13">
        <v>56</v>
      </c>
      <c r="F43" s="13"/>
      <c r="G43" s="3">
        <v>1</v>
      </c>
      <c r="H43" s="3">
        <v>8</v>
      </c>
      <c r="I43" s="3">
        <v>37</v>
      </c>
      <c r="J43" s="3">
        <v>10</v>
      </c>
      <c r="K43" s="4">
        <f>(G43+H43)/E43</f>
        <v>0.16071428571428573</v>
      </c>
      <c r="L43" s="4">
        <f>(G43+H43+I43)/E43</f>
        <v>0.8214285714285714</v>
      </c>
      <c r="M43" s="5">
        <f>(G43*1+H43*0.64+I43*0.36+J43*0.16)/E43</f>
        <v>0.37571428571428578</v>
      </c>
      <c r="N43" s="2"/>
    </row>
    <row r="44" spans="1:14" ht="18.75" x14ac:dyDescent="0.25">
      <c r="A44" s="15" t="s">
        <v>0</v>
      </c>
      <c r="B44" s="15"/>
      <c r="C44" s="16" t="s">
        <v>1</v>
      </c>
      <c r="D44" s="17"/>
      <c r="E44" s="15" t="s">
        <v>2</v>
      </c>
      <c r="F44" s="15"/>
      <c r="G44" s="1">
        <v>5</v>
      </c>
      <c r="H44" s="1">
        <v>4</v>
      </c>
      <c r="I44" s="1">
        <v>3</v>
      </c>
      <c r="J44" s="1">
        <v>2</v>
      </c>
      <c r="K44" s="6" t="s">
        <v>3</v>
      </c>
      <c r="L44" s="6" t="s">
        <v>4</v>
      </c>
      <c r="M44" s="7" t="s">
        <v>5</v>
      </c>
    </row>
    <row r="45" spans="1:14" ht="18.75" x14ac:dyDescent="0.3">
      <c r="A45" s="10">
        <v>8</v>
      </c>
      <c r="B45" s="10"/>
      <c r="C45" s="11">
        <v>52</v>
      </c>
      <c r="D45" s="12"/>
      <c r="E45" s="13">
        <v>44</v>
      </c>
      <c r="F45" s="13"/>
      <c r="G45" s="3">
        <v>0</v>
      </c>
      <c r="H45" s="3">
        <v>11</v>
      </c>
      <c r="I45" s="3">
        <v>25</v>
      </c>
      <c r="J45" s="3">
        <v>8</v>
      </c>
      <c r="K45" s="4">
        <f>(G45+H45)/E45</f>
        <v>0.25</v>
      </c>
      <c r="L45" s="4">
        <f>(G45+H45+I45)/E45</f>
        <v>0.81818181818181823</v>
      </c>
      <c r="M45" s="5">
        <f>(G45*1+H45*0.64+I45*0.36+J45*0.16)/E45</f>
        <v>0.39363636363636362</v>
      </c>
    </row>
    <row r="46" spans="1:14" ht="18.75" x14ac:dyDescent="0.25">
      <c r="A46" s="15" t="s">
        <v>0</v>
      </c>
      <c r="B46" s="15"/>
      <c r="C46" s="16" t="s">
        <v>1</v>
      </c>
      <c r="D46" s="17"/>
      <c r="E46" s="15" t="s">
        <v>2</v>
      </c>
      <c r="F46" s="15"/>
      <c r="G46" s="1">
        <v>5</v>
      </c>
      <c r="H46" s="1">
        <v>4</v>
      </c>
      <c r="I46" s="1">
        <v>3</v>
      </c>
      <c r="J46" s="1">
        <v>2</v>
      </c>
      <c r="K46" s="6" t="s">
        <v>3</v>
      </c>
      <c r="L46" s="6" t="s">
        <v>4</v>
      </c>
      <c r="M46" s="7" t="s">
        <v>5</v>
      </c>
    </row>
    <row r="47" spans="1:14" ht="18.75" x14ac:dyDescent="0.3">
      <c r="A47" s="10">
        <v>9</v>
      </c>
      <c r="B47" s="10"/>
      <c r="C47" s="11">
        <v>64</v>
      </c>
      <c r="D47" s="12"/>
      <c r="E47" s="13">
        <v>50</v>
      </c>
      <c r="F47" s="13"/>
      <c r="G47" s="3">
        <v>2</v>
      </c>
      <c r="H47" s="3">
        <v>13</v>
      </c>
      <c r="I47" s="3">
        <v>27</v>
      </c>
      <c r="J47" s="3">
        <v>8</v>
      </c>
      <c r="K47" s="4">
        <f>(G47+H47)/E47</f>
        <v>0.3</v>
      </c>
      <c r="L47" s="4">
        <f>(G47+H47+I47)/E47</f>
        <v>0.84</v>
      </c>
      <c r="M47" s="5">
        <f>(G47*1+H47*0.64+I47*0.36+J47*0.16)/E47</f>
        <v>0.4264</v>
      </c>
    </row>
    <row r="48" spans="1:14" ht="18.75" x14ac:dyDescent="0.3">
      <c r="A48" s="14" t="s">
        <v>13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75" x14ac:dyDescent="0.25">
      <c r="A49" s="15" t="s">
        <v>0</v>
      </c>
      <c r="B49" s="15"/>
      <c r="C49" s="16" t="s">
        <v>1</v>
      </c>
      <c r="D49" s="17"/>
      <c r="E49" s="15" t="s">
        <v>2</v>
      </c>
      <c r="F49" s="15"/>
      <c r="G49" s="1">
        <v>5</v>
      </c>
      <c r="H49" s="1">
        <v>4</v>
      </c>
      <c r="I49" s="1">
        <v>3</v>
      </c>
      <c r="J49" s="1">
        <v>2</v>
      </c>
      <c r="K49" s="6" t="s">
        <v>3</v>
      </c>
      <c r="L49" s="6" t="s">
        <v>4</v>
      </c>
      <c r="M49" s="7" t="s">
        <v>5</v>
      </c>
      <c r="N49" s="2"/>
    </row>
    <row r="50" spans="1:14" ht="18.75" x14ac:dyDescent="0.3">
      <c r="A50" s="10">
        <v>5</v>
      </c>
      <c r="B50" s="10"/>
      <c r="C50" s="11">
        <v>91</v>
      </c>
      <c r="D50" s="12"/>
      <c r="E50" s="13">
        <v>79</v>
      </c>
      <c r="F50" s="13"/>
      <c r="G50" s="3">
        <v>3</v>
      </c>
      <c r="H50" s="3">
        <v>40</v>
      </c>
      <c r="I50" s="3">
        <v>32</v>
      </c>
      <c r="J50" s="3">
        <v>4</v>
      </c>
      <c r="K50" s="4">
        <f>(G50+H50)/E50</f>
        <v>0.54430379746835444</v>
      </c>
      <c r="L50" s="4">
        <f>(G50+H50+I50)/E50</f>
        <v>0.94936708860759489</v>
      </c>
      <c r="M50" s="5">
        <f>(G50*1+H50*0.64+I50*0.36+J50*0.16)/E50</f>
        <v>0.51594936708860761</v>
      </c>
      <c r="N50" s="2"/>
    </row>
    <row r="51" spans="1:14" ht="18.75" x14ac:dyDescent="0.3">
      <c r="A51" s="14" t="s">
        <v>14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8.75" x14ac:dyDescent="0.25">
      <c r="A52" s="15" t="s">
        <v>0</v>
      </c>
      <c r="B52" s="15"/>
      <c r="C52" s="16" t="s">
        <v>1</v>
      </c>
      <c r="D52" s="17"/>
      <c r="E52" s="15" t="s">
        <v>2</v>
      </c>
      <c r="F52" s="15"/>
      <c r="G52" s="1">
        <v>5</v>
      </c>
      <c r="H52" s="1">
        <v>4</v>
      </c>
      <c r="I52" s="1">
        <v>3</v>
      </c>
      <c r="J52" s="1">
        <v>2</v>
      </c>
      <c r="K52" s="6" t="s">
        <v>3</v>
      </c>
      <c r="L52" s="6" t="s">
        <v>4</v>
      </c>
      <c r="M52" s="7" t="s">
        <v>5</v>
      </c>
      <c r="N52" s="2"/>
    </row>
    <row r="53" spans="1:14" ht="18.75" x14ac:dyDescent="0.3">
      <c r="A53" s="10">
        <v>5</v>
      </c>
      <c r="B53" s="10"/>
      <c r="C53" s="11">
        <v>91</v>
      </c>
      <c r="D53" s="12"/>
      <c r="E53" s="13">
        <v>76</v>
      </c>
      <c r="F53" s="13"/>
      <c r="G53" s="3">
        <v>5</v>
      </c>
      <c r="H53" s="3">
        <v>14</v>
      </c>
      <c r="I53" s="3">
        <v>26</v>
      </c>
      <c r="J53" s="3">
        <v>31</v>
      </c>
      <c r="K53" s="4">
        <f>(G53+H53)/E53</f>
        <v>0.25</v>
      </c>
      <c r="L53" s="4">
        <f>(G53+H53+I53)/E53</f>
        <v>0.59210526315789469</v>
      </c>
      <c r="M53" s="5">
        <f>(G53*1+H53*0.64+I53*0.36+J53*0.16)/E53</f>
        <v>0.37210526315789477</v>
      </c>
      <c r="N53" s="2"/>
    </row>
    <row r="54" spans="1:14" ht="18.75" x14ac:dyDescent="0.25">
      <c r="A54" s="15" t="s">
        <v>0</v>
      </c>
      <c r="B54" s="15"/>
      <c r="C54" s="16" t="s">
        <v>1</v>
      </c>
      <c r="D54" s="17"/>
      <c r="E54" s="15" t="s">
        <v>2</v>
      </c>
      <c r="F54" s="15"/>
      <c r="G54" s="1">
        <v>5</v>
      </c>
      <c r="H54" s="1">
        <v>4</v>
      </c>
      <c r="I54" s="1">
        <v>3</v>
      </c>
      <c r="J54" s="1">
        <v>2</v>
      </c>
      <c r="K54" s="6" t="s">
        <v>3</v>
      </c>
      <c r="L54" s="6" t="s">
        <v>4</v>
      </c>
      <c r="M54" s="7" t="s">
        <v>5</v>
      </c>
    </row>
    <row r="55" spans="1:14" ht="18.75" x14ac:dyDescent="0.3">
      <c r="A55" s="10">
        <v>6</v>
      </c>
      <c r="B55" s="10"/>
      <c r="C55" s="11">
        <v>50</v>
      </c>
      <c r="D55" s="12"/>
      <c r="E55" s="13">
        <v>41</v>
      </c>
      <c r="F55" s="13"/>
      <c r="G55" s="3">
        <v>0</v>
      </c>
      <c r="H55" s="3">
        <v>5</v>
      </c>
      <c r="I55" s="3">
        <v>19</v>
      </c>
      <c r="J55" s="3">
        <v>17</v>
      </c>
      <c r="K55" s="4">
        <f>(G55+H55)/E55</f>
        <v>0.12195121951219512</v>
      </c>
      <c r="L55" s="4">
        <f>(G55+H55+I55)/E55</f>
        <v>0.58536585365853655</v>
      </c>
      <c r="M55" s="5">
        <f>(G55*1+H55*0.64+I55*0.36+J55*0.16)/E55</f>
        <v>0.31121951219512195</v>
      </c>
    </row>
    <row r="56" spans="1:14" ht="18.75" x14ac:dyDescent="0.25">
      <c r="A56" s="15" t="s">
        <v>0</v>
      </c>
      <c r="B56" s="15"/>
      <c r="C56" s="16" t="s">
        <v>1</v>
      </c>
      <c r="D56" s="17"/>
      <c r="E56" s="15" t="s">
        <v>2</v>
      </c>
      <c r="F56" s="15"/>
      <c r="G56" s="1">
        <v>5</v>
      </c>
      <c r="H56" s="1">
        <v>4</v>
      </c>
      <c r="I56" s="1">
        <v>3</v>
      </c>
      <c r="J56" s="1">
        <v>2</v>
      </c>
      <c r="K56" s="6" t="s">
        <v>3</v>
      </c>
      <c r="L56" s="6" t="s">
        <v>4</v>
      </c>
      <c r="M56" s="7" t="s">
        <v>5</v>
      </c>
    </row>
    <row r="57" spans="1:14" ht="18.75" x14ac:dyDescent="0.3">
      <c r="A57" s="10">
        <v>7</v>
      </c>
      <c r="B57" s="10"/>
      <c r="C57" s="11">
        <v>54</v>
      </c>
      <c r="D57" s="12"/>
      <c r="E57" s="13">
        <v>53</v>
      </c>
      <c r="F57" s="13"/>
      <c r="G57" s="3">
        <v>0</v>
      </c>
      <c r="H57" s="3">
        <v>11</v>
      </c>
      <c r="I57" s="3">
        <v>25</v>
      </c>
      <c r="J57" s="3">
        <v>17</v>
      </c>
      <c r="K57" s="4">
        <f>(G57+H57)/E57</f>
        <v>0.20754716981132076</v>
      </c>
      <c r="L57" s="4">
        <f>(G57+H57+I57)/E57</f>
        <v>0.67924528301886788</v>
      </c>
      <c r="M57" s="5">
        <f>(G57*1+H57*0.64+I57*0.36+J57*0.16)/E57</f>
        <v>0.35396226415094334</v>
      </c>
    </row>
    <row r="58" spans="1:14" ht="18.75" x14ac:dyDescent="0.25">
      <c r="A58" s="15" t="s">
        <v>0</v>
      </c>
      <c r="B58" s="15"/>
      <c r="C58" s="16" t="s">
        <v>1</v>
      </c>
      <c r="D58" s="17"/>
      <c r="E58" s="15" t="s">
        <v>2</v>
      </c>
      <c r="F58" s="15"/>
      <c r="G58" s="1">
        <v>5</v>
      </c>
      <c r="H58" s="1">
        <v>4</v>
      </c>
      <c r="I58" s="1">
        <v>3</v>
      </c>
      <c r="J58" s="1">
        <v>2</v>
      </c>
      <c r="K58" s="6" t="s">
        <v>3</v>
      </c>
      <c r="L58" s="6" t="s">
        <v>4</v>
      </c>
      <c r="M58" s="7" t="s">
        <v>5</v>
      </c>
    </row>
    <row r="59" spans="1:14" ht="18.75" x14ac:dyDescent="0.3">
      <c r="A59" s="10">
        <v>8</v>
      </c>
      <c r="B59" s="10"/>
      <c r="C59" s="11">
        <v>52</v>
      </c>
      <c r="D59" s="12"/>
      <c r="E59" s="13">
        <v>41</v>
      </c>
      <c r="F59" s="13"/>
      <c r="G59" s="3">
        <v>0</v>
      </c>
      <c r="H59" s="3">
        <v>7</v>
      </c>
      <c r="I59" s="3">
        <v>8</v>
      </c>
      <c r="J59" s="3">
        <v>26</v>
      </c>
      <c r="K59" s="4">
        <f>(G59+H59)/E59</f>
        <v>0.17073170731707318</v>
      </c>
      <c r="L59" s="4">
        <f>(G59+H59+I59)/E59</f>
        <v>0.36585365853658536</v>
      </c>
      <c r="M59" s="5">
        <f>(G59*1+H59*0.64+I59*0.36+J59*0.16)/E59</f>
        <v>0.28097560975609753</v>
      </c>
    </row>
    <row r="60" spans="1:14" ht="18.75" x14ac:dyDescent="0.25">
      <c r="A60" s="15" t="s">
        <v>0</v>
      </c>
      <c r="B60" s="15"/>
      <c r="C60" s="16" t="s">
        <v>1</v>
      </c>
      <c r="D60" s="17"/>
      <c r="E60" s="15" t="s">
        <v>2</v>
      </c>
      <c r="F60" s="15"/>
      <c r="G60" s="1">
        <v>5</v>
      </c>
      <c r="H60" s="1">
        <v>4</v>
      </c>
      <c r="I60" s="1">
        <v>3</v>
      </c>
      <c r="J60" s="1">
        <v>2</v>
      </c>
      <c r="K60" s="6" t="s">
        <v>3</v>
      </c>
      <c r="L60" s="6" t="s">
        <v>4</v>
      </c>
      <c r="M60" s="7" t="s">
        <v>5</v>
      </c>
    </row>
    <row r="61" spans="1:14" ht="18.75" x14ac:dyDescent="0.3">
      <c r="A61" s="10">
        <v>9</v>
      </c>
      <c r="B61" s="10"/>
      <c r="C61" s="11">
        <v>64</v>
      </c>
      <c r="D61" s="12"/>
      <c r="E61" s="13">
        <v>47</v>
      </c>
      <c r="F61" s="13"/>
      <c r="G61" s="3">
        <v>0</v>
      </c>
      <c r="H61" s="3">
        <v>12</v>
      </c>
      <c r="I61" s="3">
        <v>21</v>
      </c>
      <c r="J61" s="3">
        <v>14</v>
      </c>
      <c r="K61" s="4">
        <f>(G61+H61)/E61</f>
        <v>0.25531914893617019</v>
      </c>
      <c r="L61" s="4">
        <f>(G61+H61+I61)/E61</f>
        <v>0.7021276595744681</v>
      </c>
      <c r="M61" s="5">
        <f>(G61*1+H61*0.64+I61*0.36+J61*0.16)/E61</f>
        <v>0.37191489361702124</v>
      </c>
    </row>
    <row r="62" spans="1:14" ht="18.75" x14ac:dyDescent="0.3">
      <c r="A62" s="14" t="s">
        <v>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8.75" x14ac:dyDescent="0.25">
      <c r="A63" s="15" t="s">
        <v>0</v>
      </c>
      <c r="B63" s="15"/>
      <c r="C63" s="16" t="s">
        <v>1</v>
      </c>
      <c r="D63" s="17"/>
      <c r="E63" s="15" t="s">
        <v>2</v>
      </c>
      <c r="F63" s="15"/>
      <c r="G63" s="1">
        <v>5</v>
      </c>
      <c r="H63" s="1">
        <v>4</v>
      </c>
      <c r="I63" s="1">
        <v>3</v>
      </c>
      <c r="J63" s="1">
        <v>2</v>
      </c>
      <c r="K63" s="6" t="s">
        <v>3</v>
      </c>
      <c r="L63" s="6" t="s">
        <v>4</v>
      </c>
      <c r="M63" s="7" t="s">
        <v>5</v>
      </c>
      <c r="N63" s="2"/>
    </row>
    <row r="64" spans="1:14" ht="18.75" x14ac:dyDescent="0.3">
      <c r="A64" s="10">
        <v>8</v>
      </c>
      <c r="B64" s="10"/>
      <c r="C64" s="11">
        <v>52</v>
      </c>
      <c r="D64" s="12"/>
      <c r="E64" s="13">
        <v>43</v>
      </c>
      <c r="F64" s="13"/>
      <c r="G64" s="3">
        <v>0</v>
      </c>
      <c r="H64" s="3">
        <v>0</v>
      </c>
      <c r="I64" s="3">
        <v>28</v>
      </c>
      <c r="J64" s="3">
        <v>15</v>
      </c>
      <c r="K64" s="4">
        <f>(G64+H64)/E64</f>
        <v>0</v>
      </c>
      <c r="L64" s="4">
        <f>(G64+H64+I64)/E64</f>
        <v>0.65116279069767447</v>
      </c>
      <c r="M64" s="5">
        <f>(G64*1+H64*0.64+I64*0.36+J64*0.16)/E64</f>
        <v>0.29023255813953491</v>
      </c>
      <c r="N64" s="2"/>
    </row>
    <row r="65" spans="1:14" ht="18.75" x14ac:dyDescent="0.25">
      <c r="A65" s="15" t="s">
        <v>0</v>
      </c>
      <c r="B65" s="15"/>
      <c r="C65" s="16" t="s">
        <v>1</v>
      </c>
      <c r="D65" s="17"/>
      <c r="E65" s="15" t="s">
        <v>2</v>
      </c>
      <c r="F65" s="15"/>
      <c r="G65" s="1">
        <v>5</v>
      </c>
      <c r="H65" s="1">
        <v>4</v>
      </c>
      <c r="I65" s="1">
        <v>3</v>
      </c>
      <c r="J65" s="1">
        <v>2</v>
      </c>
      <c r="K65" s="6" t="s">
        <v>3</v>
      </c>
      <c r="L65" s="6" t="s">
        <v>4</v>
      </c>
      <c r="M65" s="7" t="s">
        <v>5</v>
      </c>
    </row>
    <row r="66" spans="1:14" ht="18.75" x14ac:dyDescent="0.3">
      <c r="A66" s="10">
        <v>9</v>
      </c>
      <c r="B66" s="10"/>
      <c r="C66" s="11">
        <v>64</v>
      </c>
      <c r="D66" s="12"/>
      <c r="E66" s="13">
        <v>50</v>
      </c>
      <c r="F66" s="13"/>
      <c r="G66" s="3">
        <v>0</v>
      </c>
      <c r="H66" s="3">
        <v>1</v>
      </c>
      <c r="I66" s="3">
        <v>40</v>
      </c>
      <c r="J66" s="3">
        <v>9</v>
      </c>
      <c r="K66" s="4">
        <f>(G66+H66)/E66</f>
        <v>0.02</v>
      </c>
      <c r="L66" s="4">
        <f>(G66+H66+I66)/E66</f>
        <v>0.82</v>
      </c>
      <c r="M66" s="5">
        <f>(G66*1+H66*0.64+I66*0.36+J66*0.16)/E66</f>
        <v>0.3296</v>
      </c>
    </row>
    <row r="67" spans="1:14" ht="18.75" x14ac:dyDescent="0.3">
      <c r="A67" s="14" t="s">
        <v>16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8.75" x14ac:dyDescent="0.25">
      <c r="A68" s="15" t="s">
        <v>0</v>
      </c>
      <c r="B68" s="15"/>
      <c r="C68" s="16" t="s">
        <v>1</v>
      </c>
      <c r="D68" s="17"/>
      <c r="E68" s="15" t="s">
        <v>2</v>
      </c>
      <c r="F68" s="15"/>
      <c r="G68" s="1">
        <v>5</v>
      </c>
      <c r="H68" s="1">
        <v>4</v>
      </c>
      <c r="I68" s="1">
        <v>3</v>
      </c>
      <c r="J68" s="1">
        <v>2</v>
      </c>
      <c r="K68" s="6" t="s">
        <v>3</v>
      </c>
      <c r="L68" s="6" t="s">
        <v>4</v>
      </c>
      <c r="M68" s="7" t="s">
        <v>5</v>
      </c>
      <c r="N68" s="2"/>
    </row>
    <row r="69" spans="1:14" ht="18.75" x14ac:dyDescent="0.3">
      <c r="A69" s="10">
        <v>9</v>
      </c>
      <c r="B69" s="10"/>
      <c r="C69" s="11">
        <v>64</v>
      </c>
      <c r="D69" s="12"/>
      <c r="E69" s="13">
        <v>42</v>
      </c>
      <c r="F69" s="13"/>
      <c r="G69" s="3">
        <v>6</v>
      </c>
      <c r="H69" s="3">
        <v>21</v>
      </c>
      <c r="I69" s="3">
        <v>13</v>
      </c>
      <c r="J69" s="3">
        <v>2</v>
      </c>
      <c r="K69" s="4">
        <f>(G69+H69)/E69</f>
        <v>0.6428571428571429</v>
      </c>
      <c r="L69" s="4">
        <f>(G69+H69+I69)/E69</f>
        <v>0.95238095238095233</v>
      </c>
      <c r="M69" s="5">
        <f>(G69*1+H69*0.64+I69*0.36+J69*0.16)/E69</f>
        <v>0.58190476190476181</v>
      </c>
      <c r="N69" s="2"/>
    </row>
  </sheetData>
  <mergeCells count="184">
    <mergeCell ref="A69:B69"/>
    <mergeCell ref="C69:D69"/>
    <mergeCell ref="E69:F69"/>
    <mergeCell ref="A66:B66"/>
    <mergeCell ref="C66:D66"/>
    <mergeCell ref="E66:F66"/>
    <mergeCell ref="A67:N67"/>
    <mergeCell ref="A68:B68"/>
    <mergeCell ref="C68:D68"/>
    <mergeCell ref="E68:F68"/>
    <mergeCell ref="A64:B64"/>
    <mergeCell ref="C64:D64"/>
    <mergeCell ref="E64:F64"/>
    <mergeCell ref="A65:B65"/>
    <mergeCell ref="C65:D65"/>
    <mergeCell ref="E65:F65"/>
    <mergeCell ref="A61:B61"/>
    <mergeCell ref="C61:D61"/>
    <mergeCell ref="E61:F61"/>
    <mergeCell ref="A62:N62"/>
    <mergeCell ref="A63:B63"/>
    <mergeCell ref="C63:D63"/>
    <mergeCell ref="E63:F63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4:B54"/>
    <mergeCell ref="C54:D54"/>
    <mergeCell ref="E54:F54"/>
    <mergeCell ref="A50:B50"/>
    <mergeCell ref="C50:D50"/>
    <mergeCell ref="E50:F50"/>
    <mergeCell ref="A51:N51"/>
    <mergeCell ref="A52:B52"/>
    <mergeCell ref="C52:D52"/>
    <mergeCell ref="E52:F52"/>
    <mergeCell ref="A47:B47"/>
    <mergeCell ref="C47:D47"/>
    <mergeCell ref="E47:F47"/>
    <mergeCell ref="A48:N48"/>
    <mergeCell ref="A49:B49"/>
    <mergeCell ref="C49:D49"/>
    <mergeCell ref="E49:F49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40:B40"/>
    <mergeCell ref="C40:D40"/>
    <mergeCell ref="E40:F40"/>
    <mergeCell ref="A41:N41"/>
    <mergeCell ref="A42:B42"/>
    <mergeCell ref="C42:D42"/>
    <mergeCell ref="E42:F42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29:B29"/>
    <mergeCell ref="C29:D29"/>
    <mergeCell ref="E29:F29"/>
    <mergeCell ref="A30:N30"/>
    <mergeCell ref="A31:B31"/>
    <mergeCell ref="C31:D31"/>
    <mergeCell ref="E31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0:B20"/>
    <mergeCell ref="C20:D20"/>
    <mergeCell ref="E20:F20"/>
    <mergeCell ref="A21:N21"/>
    <mergeCell ref="A22:B22"/>
    <mergeCell ref="C22:D22"/>
    <mergeCell ref="E22:F22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5:B15"/>
    <mergeCell ref="C15:D15"/>
    <mergeCell ref="E15:F15"/>
    <mergeCell ref="A13:B13"/>
    <mergeCell ref="C13:D13"/>
    <mergeCell ref="E13:F13"/>
    <mergeCell ref="A14:N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4:B4"/>
    <mergeCell ref="C4:D4"/>
    <mergeCell ref="E4:F4"/>
    <mergeCell ref="A2:N2"/>
    <mergeCell ref="A5:N5"/>
    <mergeCell ref="A6:B6"/>
    <mergeCell ref="C6:D6"/>
    <mergeCell ref="E6:F6"/>
    <mergeCell ref="A3:B3"/>
    <mergeCell ref="C3:D3"/>
    <mergeCell ref="E3:F3"/>
  </mergeCells>
  <conditionalFormatting sqref="L4">
    <cfRule type="cellIs" dxfId="28" priority="60" operator="lessThan">
      <formula>0.5</formula>
    </cfRule>
  </conditionalFormatting>
  <conditionalFormatting sqref="G3:M4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7">
    <cfRule type="cellIs" dxfId="27" priority="58" operator="lessThan">
      <formula>0.5</formula>
    </cfRule>
  </conditionalFormatting>
  <conditionalFormatting sqref="G6:M7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">
    <cfRule type="cellIs" dxfId="26" priority="56" operator="lessThan">
      <formula>0.5</formula>
    </cfRule>
  </conditionalFormatting>
  <conditionalFormatting sqref="G8:M9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">
    <cfRule type="cellIs" dxfId="25" priority="54" operator="lessThan">
      <formula>0.5</formula>
    </cfRule>
  </conditionalFormatting>
  <conditionalFormatting sqref="G10:M11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">
    <cfRule type="cellIs" dxfId="24" priority="52" operator="lessThan">
      <formula>0.5</formula>
    </cfRule>
  </conditionalFormatting>
  <conditionalFormatting sqref="G12:M13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6">
    <cfRule type="cellIs" dxfId="23" priority="48" operator="lessThan">
      <formula>0.5</formula>
    </cfRule>
  </conditionalFormatting>
  <conditionalFormatting sqref="G15:M16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8">
    <cfRule type="cellIs" dxfId="22" priority="46" operator="lessThan">
      <formula>0.5</formula>
    </cfRule>
  </conditionalFormatting>
  <conditionalFormatting sqref="G17:M18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0">
    <cfRule type="cellIs" dxfId="21" priority="44" operator="lessThan">
      <formula>0.5</formula>
    </cfRule>
  </conditionalFormatting>
  <conditionalFormatting sqref="G19:M20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3">
    <cfRule type="cellIs" dxfId="20" priority="42" operator="lessThan">
      <formula>0.5</formula>
    </cfRule>
  </conditionalFormatting>
  <conditionalFormatting sqref="G22:M23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5">
    <cfRule type="cellIs" dxfId="19" priority="40" operator="lessThan">
      <formula>0.5</formula>
    </cfRule>
  </conditionalFormatting>
  <conditionalFormatting sqref="G24:M25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ellIs" dxfId="18" priority="38" operator="lessThan">
      <formula>0.5</formula>
    </cfRule>
  </conditionalFormatting>
  <conditionalFormatting sqref="G26:M27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9">
    <cfRule type="cellIs" dxfId="17" priority="36" operator="lessThan">
      <formula>0.5</formula>
    </cfRule>
  </conditionalFormatting>
  <conditionalFormatting sqref="G28:M29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2">
    <cfRule type="cellIs" dxfId="16" priority="34" operator="lessThan">
      <formula>0.5</formula>
    </cfRule>
  </conditionalFormatting>
  <conditionalFormatting sqref="G31:M32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4">
    <cfRule type="cellIs" dxfId="15" priority="32" operator="lessThan">
      <formula>0.5</formula>
    </cfRule>
  </conditionalFormatting>
  <conditionalFormatting sqref="G33:M34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6">
    <cfRule type="cellIs" dxfId="14" priority="30" operator="lessThan">
      <formula>0.5</formula>
    </cfRule>
  </conditionalFormatting>
  <conditionalFormatting sqref="G35:M36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8">
    <cfRule type="cellIs" dxfId="13" priority="28" operator="lessThan">
      <formula>0.5</formula>
    </cfRule>
  </conditionalFormatting>
  <conditionalFormatting sqref="G37:M38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0">
    <cfRule type="cellIs" dxfId="12" priority="26" operator="lessThan">
      <formula>0.5</formula>
    </cfRule>
  </conditionalFormatting>
  <conditionalFormatting sqref="G39:M40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3">
    <cfRule type="cellIs" dxfId="11" priority="24" operator="lessThan">
      <formula>0.5</formula>
    </cfRule>
  </conditionalFormatting>
  <conditionalFormatting sqref="G42:M43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5">
    <cfRule type="cellIs" dxfId="10" priority="22" operator="lessThan">
      <formula>0.5</formula>
    </cfRule>
  </conditionalFormatting>
  <conditionalFormatting sqref="G44:M45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7">
    <cfRule type="cellIs" dxfId="9" priority="20" operator="lessThan">
      <formula>0.5</formula>
    </cfRule>
  </conditionalFormatting>
  <conditionalFormatting sqref="G46:M47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0">
    <cfRule type="cellIs" dxfId="8" priority="18" operator="lessThan">
      <formula>0.5</formula>
    </cfRule>
  </conditionalFormatting>
  <conditionalFormatting sqref="G49:M50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3">
    <cfRule type="cellIs" dxfId="7" priority="16" operator="lessThan">
      <formula>0.5</formula>
    </cfRule>
  </conditionalFormatting>
  <conditionalFormatting sqref="G52:M53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5">
    <cfRule type="cellIs" dxfId="6" priority="14" operator="lessThan">
      <formula>0.5</formula>
    </cfRule>
  </conditionalFormatting>
  <conditionalFormatting sqref="G54:M55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7">
    <cfRule type="cellIs" dxfId="5" priority="12" operator="lessThan">
      <formula>0.5</formula>
    </cfRule>
  </conditionalFormatting>
  <conditionalFormatting sqref="G56:M57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59">
    <cfRule type="cellIs" dxfId="4" priority="10" operator="lessThan">
      <formula>0.5</formula>
    </cfRule>
  </conditionalFormatting>
  <conditionalFormatting sqref="G58:M59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1">
    <cfRule type="cellIs" dxfId="3" priority="8" operator="lessThan">
      <formula>0.5</formula>
    </cfRule>
  </conditionalFormatting>
  <conditionalFormatting sqref="G60:M61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4">
    <cfRule type="cellIs" dxfId="2" priority="6" operator="lessThan">
      <formula>0.5</formula>
    </cfRule>
  </conditionalFormatting>
  <conditionalFormatting sqref="G63:M6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6">
    <cfRule type="cellIs" dxfId="1" priority="4" operator="lessThan">
      <formula>0.5</formula>
    </cfRule>
  </conditionalFormatting>
  <conditionalFormatting sqref="G65:M6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9">
    <cfRule type="cellIs" dxfId="0" priority="2" operator="lessThan">
      <formula>0.5</formula>
    </cfRule>
  </conditionalFormatting>
  <conditionalFormatting sqref="G68:M6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Лариса</cp:lastModifiedBy>
  <dcterms:created xsi:type="dcterms:W3CDTF">2020-12-24T07:42:22Z</dcterms:created>
  <dcterms:modified xsi:type="dcterms:W3CDTF">2020-12-25T05:42:02Z</dcterms:modified>
</cp:coreProperties>
</file>